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6825" activeTab="0"/>
  </bookViews>
  <sheets>
    <sheet name="cap so- nganh" sheetId="1" r:id="rId1"/>
    <sheet name="XL4Poppy" sheetId="2" state="hidden" r:id="rId2"/>
  </sheets>
  <definedNames>
    <definedName name="_Builtin0">'XL4Poppy'!$C$4</definedName>
    <definedName name="Bust">'XL4Poppy'!$C$31</definedName>
    <definedName name="Continue">'XL4Poppy'!$C$9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Titles" localSheetId="0">'cap so- nganh'!$13:$13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</authors>
  <commentList>
    <comment ref="D22" authorId="0">
      <text>
        <r>
          <rPr>
            <b/>
            <sz val="8"/>
            <rFont val="Tahoma"/>
            <family val="2"/>
          </rPr>
          <t>Trong báo cáo là 40</t>
        </r>
      </text>
    </comment>
    <comment ref="C28" authorId="0">
      <text>
        <r>
          <rPr>
            <b/>
            <sz val="8"/>
            <rFont val="Tahoma"/>
            <family val="2"/>
          </rPr>
          <t>Không phân ra từng phòng riêng biệt</t>
        </r>
      </text>
    </comment>
    <comment ref="C35" authorId="0">
      <text>
        <r>
          <rPr>
            <b/>
            <sz val="8"/>
            <rFont val="Tahoma"/>
            <family val="2"/>
          </rPr>
          <t xml:space="preserve">Không phân ra từng phòng riêng biệt </t>
        </r>
      </text>
    </comment>
    <comment ref="C21" authorId="0">
      <text>
        <r>
          <rPr>
            <b/>
            <sz val="8"/>
            <rFont val="Tahoma"/>
            <family val="2"/>
          </rPr>
          <t>Không có số liệu cụ thể từng phòng</t>
        </r>
      </text>
    </comment>
  </commentList>
</comments>
</file>

<file path=xl/sharedStrings.xml><?xml version="1.0" encoding="utf-8"?>
<sst xmlns="http://schemas.openxmlformats.org/spreadsheetml/2006/main" count="71" uniqueCount="65">
  <si>
    <t>bieu mau tong hop so lieu cc,vc ngay 3.6.2011 thom sua.xls</t>
  </si>
  <si>
    <t>ÿÿÿÿÿ</t>
  </si>
  <si>
    <t>C:\Program Files\Microsoft Office\OFFICE11\xlstart\ÿÿÿÿÿ.</t>
  </si>
  <si>
    <t>**Auto and On Sheet Starts Here**</t>
  </si>
  <si>
    <t>#N/A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</si>
  <si>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</si>
  <si>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</si>
  <si>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</si>
  <si>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</si>
  <si>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</si>
  <si>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</si>
  <si>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</si>
  <si>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</si>
  <si>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</si>
  <si>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STT</t>
  </si>
  <si>
    <t>Biên chế được giao năm 2014</t>
  </si>
  <si>
    <t>I</t>
  </si>
  <si>
    <t>II</t>
  </si>
  <si>
    <t>Sở Nội vụ</t>
  </si>
  <si>
    <t>Sở Tài chính</t>
  </si>
  <si>
    <t>Sở Kế hoạch và Đầu tư</t>
  </si>
  <si>
    <t>Sở Công Thương</t>
  </si>
  <si>
    <t>Sở Xây dựng</t>
  </si>
  <si>
    <t>Sở Giao thông Vận tải</t>
  </si>
  <si>
    <t>Sở Tài nguyên và Môi trường</t>
  </si>
  <si>
    <t>Sở Khoa học và Công nghệ</t>
  </si>
  <si>
    <t>Sở Giáo dục và Đào tạo</t>
  </si>
  <si>
    <t>Sở Y tế</t>
  </si>
  <si>
    <t>Sở Tư pháp</t>
  </si>
  <si>
    <t>Sở Thông tin và Truyền thông</t>
  </si>
  <si>
    <t>Thanh tra tỉnh</t>
  </si>
  <si>
    <t>Sở Ngoại vụ</t>
  </si>
  <si>
    <t>Ban Dân tộc</t>
  </si>
  <si>
    <t>Sở Nông nghiệp và PTNT</t>
  </si>
  <si>
    <t>Sở Lao động - TB&amp;XH</t>
  </si>
  <si>
    <t>BQL Khu Kinh tế CM- Lăng Cô</t>
  </si>
  <si>
    <t>UBND thành phố Huế</t>
  </si>
  <si>
    <t>UBND huyện Phong Điền</t>
  </si>
  <si>
    <t>Văn phòng ĐĐBQH &amp; HĐND tỉnh</t>
  </si>
  <si>
    <t>Văn phòng UBND tỉnh</t>
  </si>
  <si>
    <t>UBND huyện Quảng Điền</t>
  </si>
  <si>
    <t>UBND thị xã Hương Trà</t>
  </si>
  <si>
    <t>UBND huyện Phú Vang</t>
  </si>
  <si>
    <t>UBND huyện Phú Lộc</t>
  </si>
  <si>
    <t>UBND thị xã Hương Thủy</t>
  </si>
  <si>
    <t>UBND huyện Nam Đông</t>
  </si>
  <si>
    <t>UBND huyện A Lưới</t>
  </si>
  <si>
    <t xml:space="preserve">TỔNG CỘNG </t>
  </si>
  <si>
    <t>CƠ QUAN, ĐƠN VỊ</t>
  </si>
  <si>
    <t>Sở Văn hóa, TT&amp;DL</t>
  </si>
  <si>
    <t>BQL các Khu công nghiệp</t>
  </si>
  <si>
    <t>KHỐI SỞ, BAN</t>
  </si>
  <si>
    <t>CÁC HUYỆN, TX, TP</t>
  </si>
  <si>
    <t>Tổng 
số</t>
  </si>
  <si>
    <t>Dự bị chuyển sang</t>
  </si>
  <si>
    <t>BẢNG TỔNG HỢP GIAO CHỈ TIÊU BIÊN CHẾ CÔNG CHỨC NĂM 2015 
TRONG CÁC CƠ QUAN, TỔ CHỨC HÀNH CHÍNH CỦA TỈNH THỪA THIÊN HUẾ</t>
  </si>
  <si>
    <t xml:space="preserve">Dự phòng </t>
  </si>
  <si>
    <t>Công chức</t>
  </si>
  <si>
    <t>Tăng/Giảm so với năm 2014</t>
  </si>
  <si>
    <t>III</t>
  </si>
  <si>
    <t>Biên chế giao năm 2014</t>
  </si>
  <si>
    <t>Biên chế giao năm 2015</t>
  </si>
  <si>
    <t xml:space="preserve">ỦY BAN NHÂN DÂN </t>
  </si>
  <si>
    <t>TỈNH THỪA THIÊN HUẾ</t>
  </si>
  <si>
    <t>(Ban hành kèm theo Quyết định số:    2017         /QĐ-UBND ngày    05    tháng 10 năm 2015 của Chủ tịch UBND tỉnh)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</si>
</sst>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돋움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3"/>
      <name val="Times New Roman"/>
      <family val="1"/>
    </font>
    <font>
      <b/>
      <i/>
      <sz val="13"/>
      <name val="Arial"/>
      <family val="2"/>
    </font>
    <font>
      <i/>
      <sz val="14"/>
      <name val="Arial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justify"/>
    </xf>
    <xf numFmtId="0" fontId="16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3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right" vertical="center"/>
    </xf>
    <xf numFmtId="0" fontId="15" fillId="0" borderId="16" xfId="0" applyFont="1" applyFill="1" applyBorder="1" applyAlignment="1">
      <alignment horizontal="left" vertical="center" wrapText="1"/>
    </xf>
    <xf numFmtId="41" fontId="15" fillId="0" borderId="16" xfId="43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7" xfId="0" applyBorder="1" applyAlignment="1">
      <alignment/>
    </xf>
    <xf numFmtId="0" fontId="12" fillId="0" borderId="17" xfId="0" applyFont="1" applyBorder="1" applyAlignment="1">
      <alignment/>
    </xf>
    <xf numFmtId="0" fontId="23" fillId="0" borderId="16" xfId="0" applyFont="1" applyBorder="1" applyAlignment="1">
      <alignment/>
    </xf>
    <xf numFmtId="0" fontId="15" fillId="36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justify"/>
    </xf>
    <xf numFmtId="0" fontId="1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10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0</xdr:colOff>
      <xdr:row>19</xdr:row>
      <xdr:rowOff>0</xdr:rowOff>
    </xdr:to>
    <xdr:sp>
      <xdr:nvSpPr>
        <xdr:cNvPr id="1" name="Rectangle 7" hidden="1"/>
        <xdr:cNvSpPr>
          <a:spLocks/>
        </xdr:cNvSpPr>
      </xdr:nvSpPr>
      <xdr:spPr>
        <a:xfrm>
          <a:off x="0" y="361950"/>
          <a:ext cx="5295900" cy="449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7"/>
  <sheetViews>
    <sheetView tabSelected="1" zoomScale="75" zoomScaleNormal="75" zoomScalePageLayoutView="0" workbookViewId="0" topLeftCell="A1">
      <pane ySplit="3300" topLeftCell="A35" activePane="topLeft" state="split"/>
      <selection pane="topLeft" activeCell="A8" sqref="A8:K8"/>
      <selection pane="bottomLeft" activeCell="G45" sqref="G45"/>
    </sheetView>
  </sheetViews>
  <sheetFormatPr defaultColWidth="17.28125" defaultRowHeight="15" customHeight="1"/>
  <cols>
    <col min="1" max="1" width="4.8515625" style="12" customWidth="1"/>
    <col min="2" max="2" width="36.421875" style="12" customWidth="1"/>
    <col min="3" max="3" width="12.7109375" style="28" customWidth="1"/>
    <col min="4" max="4" width="12.7109375" style="15" customWidth="1"/>
    <col min="5" max="5" width="12.7109375" style="12" customWidth="1"/>
    <col min="6" max="7" width="12.7109375" style="33" customWidth="1"/>
    <col min="8" max="8" width="12.7109375" style="20" customWidth="1"/>
    <col min="9" max="11" width="12.7109375" style="12" customWidth="1"/>
    <col min="12" max="16384" width="17.28125" style="12" customWidth="1"/>
  </cols>
  <sheetData>
    <row r="1" ht="8.25" customHeight="1"/>
    <row r="2" ht="5.25" customHeight="1"/>
    <row r="3" ht="15" customHeight="1" hidden="1"/>
    <row r="4" spans="1:3" ht="15" customHeight="1">
      <c r="A4" s="73" t="s">
        <v>62</v>
      </c>
      <c r="B4" s="74"/>
      <c r="C4" s="74"/>
    </row>
    <row r="5" spans="1:8" ht="18.75" customHeight="1">
      <c r="A5" s="73" t="s">
        <v>63</v>
      </c>
      <c r="B5" s="74"/>
      <c r="C5" s="74"/>
      <c r="D5" s="24"/>
      <c r="E5" s="11"/>
      <c r="F5" s="22"/>
      <c r="G5" s="73"/>
      <c r="H5" s="73"/>
    </row>
    <row r="6" spans="1:7" ht="3.75" customHeight="1" hidden="1">
      <c r="A6" s="22"/>
      <c r="B6" s="23"/>
      <c r="C6" s="29"/>
      <c r="D6" s="24"/>
      <c r="E6" s="11"/>
      <c r="F6" s="22"/>
      <c r="G6" s="22"/>
    </row>
    <row r="7" spans="1:11" s="16" customFormat="1" ht="35.25" customHeight="1">
      <c r="A7" s="84" t="s">
        <v>55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s="45" customFormat="1" ht="20.25" customHeight="1">
      <c r="A8" s="85" t="s">
        <v>64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6" customFormat="1" ht="33" customHeight="1">
      <c r="A9" s="66"/>
      <c r="B9" s="67"/>
      <c r="C9" s="67"/>
      <c r="D9" s="67"/>
      <c r="E9" s="67"/>
      <c r="F9" s="68"/>
      <c r="G9" s="68"/>
      <c r="H9" s="69"/>
      <c r="I9" s="70"/>
      <c r="J9" s="70"/>
      <c r="K9" s="70"/>
    </row>
    <row r="10" spans="1:11" ht="16.5" customHeight="1" hidden="1">
      <c r="A10" s="75" t="s">
        <v>14</v>
      </c>
      <c r="B10" s="78" t="s">
        <v>48</v>
      </c>
      <c r="C10" s="80" t="s">
        <v>15</v>
      </c>
      <c r="D10" s="80"/>
      <c r="E10" s="80"/>
      <c r="F10" s="50"/>
      <c r="G10" s="50"/>
      <c r="H10" s="51"/>
      <c r="I10" s="52"/>
      <c r="J10" s="52"/>
      <c r="K10" s="52"/>
    </row>
    <row r="11" spans="1:11" s="21" customFormat="1" ht="31.5" customHeight="1">
      <c r="A11" s="76"/>
      <c r="B11" s="88"/>
      <c r="C11" s="81" t="s">
        <v>53</v>
      </c>
      <c r="D11" s="78" t="s">
        <v>60</v>
      </c>
      <c r="E11" s="79"/>
      <c r="F11" s="81" t="s">
        <v>53</v>
      </c>
      <c r="G11" s="83" t="s">
        <v>61</v>
      </c>
      <c r="H11" s="83"/>
      <c r="I11" s="81" t="s">
        <v>53</v>
      </c>
      <c r="J11" s="78" t="s">
        <v>58</v>
      </c>
      <c r="K11" s="78"/>
    </row>
    <row r="12" spans="1:11" s="21" customFormat="1" ht="51" customHeight="1">
      <c r="A12" s="77"/>
      <c r="B12" s="77"/>
      <c r="C12" s="82"/>
      <c r="D12" s="50" t="s">
        <v>57</v>
      </c>
      <c r="E12" s="48" t="s">
        <v>54</v>
      </c>
      <c r="F12" s="82"/>
      <c r="G12" s="50" t="s">
        <v>57</v>
      </c>
      <c r="H12" s="48" t="s">
        <v>54</v>
      </c>
      <c r="I12" s="82"/>
      <c r="J12" s="50" t="s">
        <v>57</v>
      </c>
      <c r="K12" s="48" t="s">
        <v>54</v>
      </c>
    </row>
    <row r="13" spans="1:11" s="21" customFormat="1" ht="15.75" customHeight="1">
      <c r="A13" s="71">
        <v>1</v>
      </c>
      <c r="B13" s="71">
        <v>2</v>
      </c>
      <c r="C13" s="71">
        <v>3</v>
      </c>
      <c r="D13" s="71">
        <v>4</v>
      </c>
      <c r="E13" s="71">
        <v>5</v>
      </c>
      <c r="F13" s="71">
        <v>6</v>
      </c>
      <c r="G13" s="71">
        <v>7</v>
      </c>
      <c r="H13" s="71">
        <v>8</v>
      </c>
      <c r="I13" s="71">
        <v>9</v>
      </c>
      <c r="J13" s="71">
        <v>10</v>
      </c>
      <c r="K13" s="71">
        <v>11</v>
      </c>
    </row>
    <row r="14" spans="1:11" s="17" customFormat="1" ht="24.75" customHeight="1">
      <c r="A14" s="53" t="s">
        <v>16</v>
      </c>
      <c r="B14" s="49" t="s">
        <v>51</v>
      </c>
      <c r="C14" s="64">
        <f aca="true" t="shared" si="0" ref="C14:K14">SUM(C15:C36)</f>
        <v>1437</v>
      </c>
      <c r="D14" s="64">
        <f t="shared" si="0"/>
        <v>1388</v>
      </c>
      <c r="E14" s="64">
        <f t="shared" si="0"/>
        <v>49</v>
      </c>
      <c r="F14" s="64">
        <f t="shared" si="0"/>
        <v>1388</v>
      </c>
      <c r="G14" s="64">
        <f t="shared" si="0"/>
        <v>1367</v>
      </c>
      <c r="H14" s="64">
        <f t="shared" si="0"/>
        <v>21</v>
      </c>
      <c r="I14" s="64">
        <f t="shared" si="0"/>
        <v>-49</v>
      </c>
      <c r="J14" s="64">
        <f t="shared" si="0"/>
        <v>-21</v>
      </c>
      <c r="K14" s="64">
        <f t="shared" si="0"/>
        <v>-28</v>
      </c>
    </row>
    <row r="15" spans="1:11" s="17" customFormat="1" ht="24.75" customHeight="1">
      <c r="A15" s="54">
        <v>1</v>
      </c>
      <c r="B15" s="55" t="s">
        <v>38</v>
      </c>
      <c r="C15" s="43">
        <f>SUM(D15:E15)</f>
        <v>29</v>
      </c>
      <c r="D15" s="44">
        <v>29</v>
      </c>
      <c r="E15" s="56">
        <v>0</v>
      </c>
      <c r="F15" s="43">
        <f>SUM(G15:H15)</f>
        <v>28</v>
      </c>
      <c r="G15" s="44">
        <v>28</v>
      </c>
      <c r="H15" s="56"/>
      <c r="I15" s="61">
        <f>SUM(J15:K15)</f>
        <v>-1</v>
      </c>
      <c r="J15" s="62">
        <f aca="true" t="shared" si="1" ref="J15:J36">G15-D15</f>
        <v>-1</v>
      </c>
      <c r="K15" s="62">
        <f aca="true" t="shared" si="2" ref="K15:K36">H15-E15</f>
        <v>0</v>
      </c>
    </row>
    <row r="16" spans="1:11" s="35" customFormat="1" ht="24.75" customHeight="1">
      <c r="A16" s="34">
        <v>2</v>
      </c>
      <c r="B16" s="57" t="s">
        <v>39</v>
      </c>
      <c r="C16" s="43">
        <f>SUM(D16:E16)</f>
        <v>58</v>
      </c>
      <c r="D16" s="44">
        <v>57</v>
      </c>
      <c r="E16" s="44">
        <v>1</v>
      </c>
      <c r="F16" s="43">
        <f aca="true" t="shared" si="3" ref="F16:F46">SUM(G16:H16)</f>
        <v>55</v>
      </c>
      <c r="G16" s="44">
        <v>55</v>
      </c>
      <c r="H16" s="44"/>
      <c r="I16" s="61">
        <f aca="true" t="shared" si="4" ref="I16:I47">SUM(J16:K16)</f>
        <v>-3</v>
      </c>
      <c r="J16" s="62">
        <f t="shared" si="1"/>
        <v>-2</v>
      </c>
      <c r="K16" s="62">
        <f t="shared" si="2"/>
        <v>-1</v>
      </c>
    </row>
    <row r="17" spans="1:11" s="17" customFormat="1" ht="24.75" customHeight="1">
      <c r="A17" s="54">
        <v>3</v>
      </c>
      <c r="B17" s="55" t="s">
        <v>18</v>
      </c>
      <c r="C17" s="43">
        <v>79</v>
      </c>
      <c r="D17" s="44">
        <v>77</v>
      </c>
      <c r="E17" s="56">
        <v>2</v>
      </c>
      <c r="F17" s="43">
        <f t="shared" si="3"/>
        <v>75</v>
      </c>
      <c r="G17" s="44">
        <v>75</v>
      </c>
      <c r="H17" s="56"/>
      <c r="I17" s="61">
        <f t="shared" si="4"/>
        <v>-4</v>
      </c>
      <c r="J17" s="62">
        <f t="shared" si="1"/>
        <v>-2</v>
      </c>
      <c r="K17" s="62">
        <f t="shared" si="2"/>
        <v>-2</v>
      </c>
    </row>
    <row r="18" spans="1:11" s="36" customFormat="1" ht="24.75" customHeight="1">
      <c r="A18" s="34">
        <v>4</v>
      </c>
      <c r="B18" s="57" t="s">
        <v>19</v>
      </c>
      <c r="C18" s="43">
        <v>62</v>
      </c>
      <c r="D18" s="44">
        <v>59</v>
      </c>
      <c r="E18" s="44">
        <v>3</v>
      </c>
      <c r="F18" s="43">
        <f t="shared" si="3"/>
        <v>58</v>
      </c>
      <c r="G18" s="44">
        <v>58</v>
      </c>
      <c r="H18" s="44"/>
      <c r="I18" s="61">
        <f t="shared" si="4"/>
        <v>-4</v>
      </c>
      <c r="J18" s="62">
        <f t="shared" si="1"/>
        <v>-1</v>
      </c>
      <c r="K18" s="62">
        <f t="shared" si="2"/>
        <v>-3</v>
      </c>
    </row>
    <row r="19" spans="1:11" s="37" customFormat="1" ht="24.75" customHeight="1">
      <c r="A19" s="34">
        <v>5</v>
      </c>
      <c r="B19" s="57" t="s">
        <v>20</v>
      </c>
      <c r="C19" s="43">
        <v>52</v>
      </c>
      <c r="D19" s="44">
        <v>49</v>
      </c>
      <c r="E19" s="44">
        <v>3</v>
      </c>
      <c r="F19" s="43">
        <f t="shared" si="3"/>
        <v>51</v>
      </c>
      <c r="G19" s="44">
        <v>48</v>
      </c>
      <c r="H19" s="44">
        <v>3</v>
      </c>
      <c r="I19" s="61">
        <f t="shared" si="4"/>
        <v>-1</v>
      </c>
      <c r="J19" s="62">
        <f t="shared" si="1"/>
        <v>-1</v>
      </c>
      <c r="K19" s="62">
        <f t="shared" si="2"/>
        <v>0</v>
      </c>
    </row>
    <row r="20" spans="1:11" s="38" customFormat="1" ht="24.75" customHeight="1">
      <c r="A20" s="34">
        <v>6</v>
      </c>
      <c r="B20" s="57" t="s">
        <v>33</v>
      </c>
      <c r="C20" s="43">
        <v>388</v>
      </c>
      <c r="D20" s="44">
        <v>378</v>
      </c>
      <c r="E20" s="44">
        <v>10</v>
      </c>
      <c r="F20" s="43">
        <f t="shared" si="3"/>
        <v>377</v>
      </c>
      <c r="G20" s="44">
        <v>377</v>
      </c>
      <c r="H20" s="44"/>
      <c r="I20" s="61">
        <f t="shared" si="4"/>
        <v>-11</v>
      </c>
      <c r="J20" s="62">
        <f t="shared" si="1"/>
        <v>-1</v>
      </c>
      <c r="K20" s="62">
        <f t="shared" si="2"/>
        <v>-10</v>
      </c>
    </row>
    <row r="21" spans="1:11" s="39" customFormat="1" ht="24.75" customHeight="1">
      <c r="A21" s="34">
        <v>7</v>
      </c>
      <c r="B21" s="57" t="s">
        <v>21</v>
      </c>
      <c r="C21" s="43">
        <v>112</v>
      </c>
      <c r="D21" s="44">
        <v>107</v>
      </c>
      <c r="E21" s="44">
        <v>5</v>
      </c>
      <c r="F21" s="43">
        <f t="shared" si="3"/>
        <v>106</v>
      </c>
      <c r="G21" s="44">
        <v>106</v>
      </c>
      <c r="H21" s="44"/>
      <c r="I21" s="61">
        <f t="shared" si="4"/>
        <v>-6</v>
      </c>
      <c r="J21" s="62">
        <f t="shared" si="1"/>
        <v>-1</v>
      </c>
      <c r="K21" s="62">
        <f t="shared" si="2"/>
        <v>-5</v>
      </c>
    </row>
    <row r="22" spans="1:11" s="35" customFormat="1" ht="24.75" customHeight="1">
      <c r="A22" s="34">
        <v>8</v>
      </c>
      <c r="B22" s="57" t="s">
        <v>22</v>
      </c>
      <c r="C22" s="43">
        <v>52</v>
      </c>
      <c r="D22" s="44">
        <v>49</v>
      </c>
      <c r="E22" s="44">
        <v>3</v>
      </c>
      <c r="F22" s="43">
        <f t="shared" si="3"/>
        <v>52</v>
      </c>
      <c r="G22" s="44">
        <v>49</v>
      </c>
      <c r="H22" s="44">
        <v>3</v>
      </c>
      <c r="I22" s="61">
        <f t="shared" si="4"/>
        <v>0</v>
      </c>
      <c r="J22" s="62">
        <f t="shared" si="1"/>
        <v>0</v>
      </c>
      <c r="K22" s="62">
        <f t="shared" si="2"/>
        <v>0</v>
      </c>
    </row>
    <row r="23" spans="1:11" s="40" customFormat="1" ht="24.75" customHeight="1">
      <c r="A23" s="34">
        <v>9</v>
      </c>
      <c r="B23" s="57" t="s">
        <v>23</v>
      </c>
      <c r="C23" s="43">
        <v>55</v>
      </c>
      <c r="D23" s="44">
        <v>53</v>
      </c>
      <c r="E23" s="44">
        <v>2</v>
      </c>
      <c r="F23" s="43">
        <f t="shared" si="3"/>
        <v>55</v>
      </c>
      <c r="G23" s="44">
        <v>53</v>
      </c>
      <c r="H23" s="44">
        <v>2</v>
      </c>
      <c r="I23" s="61">
        <f t="shared" si="4"/>
        <v>0</v>
      </c>
      <c r="J23" s="62">
        <f t="shared" si="1"/>
        <v>0</v>
      </c>
      <c r="K23" s="62">
        <f t="shared" si="2"/>
        <v>0</v>
      </c>
    </row>
    <row r="24" spans="1:11" s="41" customFormat="1" ht="24.75" customHeight="1">
      <c r="A24" s="34">
        <v>10</v>
      </c>
      <c r="B24" s="57" t="s">
        <v>24</v>
      </c>
      <c r="C24" s="43">
        <v>69</v>
      </c>
      <c r="D24" s="44">
        <v>64</v>
      </c>
      <c r="E24" s="44">
        <v>5</v>
      </c>
      <c r="F24" s="43">
        <f t="shared" si="3"/>
        <v>68</v>
      </c>
      <c r="G24" s="44">
        <v>63</v>
      </c>
      <c r="H24" s="44">
        <v>5</v>
      </c>
      <c r="I24" s="61">
        <f t="shared" si="4"/>
        <v>-1</v>
      </c>
      <c r="J24" s="62">
        <f t="shared" si="1"/>
        <v>-1</v>
      </c>
      <c r="K24" s="62">
        <f t="shared" si="2"/>
        <v>0</v>
      </c>
    </row>
    <row r="25" spans="1:11" s="17" customFormat="1" ht="24.75" customHeight="1">
      <c r="A25" s="58">
        <v>11</v>
      </c>
      <c r="B25" s="55" t="s">
        <v>25</v>
      </c>
      <c r="C25" s="43">
        <v>38</v>
      </c>
      <c r="D25" s="44">
        <v>36</v>
      </c>
      <c r="E25" s="44">
        <v>2</v>
      </c>
      <c r="F25" s="43">
        <f t="shared" si="3"/>
        <v>35</v>
      </c>
      <c r="G25" s="44">
        <v>35</v>
      </c>
      <c r="H25" s="56"/>
      <c r="I25" s="61">
        <f t="shared" si="4"/>
        <v>-3</v>
      </c>
      <c r="J25" s="62">
        <f t="shared" si="1"/>
        <v>-1</v>
      </c>
      <c r="K25" s="62">
        <f t="shared" si="2"/>
        <v>-2</v>
      </c>
    </row>
    <row r="26" spans="1:11" s="35" customFormat="1" ht="24.75" customHeight="1">
      <c r="A26" s="34">
        <v>12</v>
      </c>
      <c r="B26" s="57" t="s">
        <v>26</v>
      </c>
      <c r="C26" s="43">
        <v>56</v>
      </c>
      <c r="D26" s="44">
        <v>56</v>
      </c>
      <c r="E26" s="44">
        <v>0</v>
      </c>
      <c r="F26" s="43">
        <f t="shared" si="3"/>
        <v>54</v>
      </c>
      <c r="G26" s="44">
        <v>54</v>
      </c>
      <c r="H26" s="44"/>
      <c r="I26" s="61">
        <f t="shared" si="4"/>
        <v>-2</v>
      </c>
      <c r="J26" s="62">
        <f t="shared" si="1"/>
        <v>-2</v>
      </c>
      <c r="K26" s="62">
        <f t="shared" si="2"/>
        <v>0</v>
      </c>
    </row>
    <row r="27" spans="1:11" s="35" customFormat="1" ht="24.75" customHeight="1">
      <c r="A27" s="34">
        <v>13</v>
      </c>
      <c r="B27" s="57" t="s">
        <v>27</v>
      </c>
      <c r="C27" s="43">
        <v>72</v>
      </c>
      <c r="D27" s="44">
        <v>70</v>
      </c>
      <c r="E27" s="44">
        <v>2</v>
      </c>
      <c r="F27" s="43">
        <f t="shared" si="3"/>
        <v>69</v>
      </c>
      <c r="G27" s="44">
        <v>69</v>
      </c>
      <c r="H27" s="44"/>
      <c r="I27" s="61">
        <f t="shared" si="4"/>
        <v>-3</v>
      </c>
      <c r="J27" s="62">
        <f t="shared" si="1"/>
        <v>-1</v>
      </c>
      <c r="K27" s="62">
        <f t="shared" si="2"/>
        <v>-2</v>
      </c>
    </row>
    <row r="28" spans="1:11" s="42" customFormat="1" ht="24.75" customHeight="1">
      <c r="A28" s="34">
        <v>14</v>
      </c>
      <c r="B28" s="57" t="s">
        <v>49</v>
      </c>
      <c r="C28" s="43">
        <v>65</v>
      </c>
      <c r="D28" s="44">
        <v>62</v>
      </c>
      <c r="E28" s="44">
        <v>3</v>
      </c>
      <c r="F28" s="43">
        <f t="shared" si="3"/>
        <v>62</v>
      </c>
      <c r="G28" s="44">
        <v>61</v>
      </c>
      <c r="H28" s="44">
        <v>1</v>
      </c>
      <c r="I28" s="61">
        <f t="shared" si="4"/>
        <v>-3</v>
      </c>
      <c r="J28" s="62">
        <f t="shared" si="1"/>
        <v>-1</v>
      </c>
      <c r="K28" s="62">
        <f t="shared" si="2"/>
        <v>-2</v>
      </c>
    </row>
    <row r="29" spans="1:11" s="17" customFormat="1" ht="24.75" customHeight="1">
      <c r="A29" s="54">
        <v>15</v>
      </c>
      <c r="B29" s="55" t="s">
        <v>34</v>
      </c>
      <c r="C29" s="43">
        <v>48</v>
      </c>
      <c r="D29" s="44">
        <v>48</v>
      </c>
      <c r="E29" s="44">
        <v>0</v>
      </c>
      <c r="F29" s="43">
        <f t="shared" si="3"/>
        <v>47</v>
      </c>
      <c r="G29" s="44">
        <v>47</v>
      </c>
      <c r="H29" s="56"/>
      <c r="I29" s="61">
        <f t="shared" si="4"/>
        <v>-1</v>
      </c>
      <c r="J29" s="62">
        <f t="shared" si="1"/>
        <v>-1</v>
      </c>
      <c r="K29" s="62">
        <f t="shared" si="2"/>
        <v>0</v>
      </c>
    </row>
    <row r="30" spans="1:11" s="35" customFormat="1" ht="24.75" customHeight="1">
      <c r="A30" s="34">
        <v>16</v>
      </c>
      <c r="B30" s="57" t="s">
        <v>28</v>
      </c>
      <c r="C30" s="43">
        <v>40</v>
      </c>
      <c r="D30" s="44">
        <v>38</v>
      </c>
      <c r="E30" s="44">
        <v>2</v>
      </c>
      <c r="F30" s="43">
        <f t="shared" si="3"/>
        <v>39</v>
      </c>
      <c r="G30" s="44">
        <v>37</v>
      </c>
      <c r="H30" s="44">
        <v>2</v>
      </c>
      <c r="I30" s="61">
        <f t="shared" si="4"/>
        <v>-1</v>
      </c>
      <c r="J30" s="62">
        <f t="shared" si="1"/>
        <v>-1</v>
      </c>
      <c r="K30" s="62">
        <f t="shared" si="2"/>
        <v>0</v>
      </c>
    </row>
    <row r="31" spans="1:11" s="17" customFormat="1" ht="24.75" customHeight="1">
      <c r="A31" s="54">
        <v>17</v>
      </c>
      <c r="B31" s="55" t="s">
        <v>29</v>
      </c>
      <c r="C31" s="43">
        <v>30</v>
      </c>
      <c r="D31" s="44">
        <v>28</v>
      </c>
      <c r="E31" s="44">
        <v>2</v>
      </c>
      <c r="F31" s="43">
        <f t="shared" si="3"/>
        <v>30</v>
      </c>
      <c r="G31" s="44">
        <v>28</v>
      </c>
      <c r="H31" s="56">
        <v>2</v>
      </c>
      <c r="I31" s="61">
        <f t="shared" si="4"/>
        <v>0</v>
      </c>
      <c r="J31" s="62">
        <f t="shared" si="1"/>
        <v>0</v>
      </c>
      <c r="K31" s="62">
        <f t="shared" si="2"/>
        <v>0</v>
      </c>
    </row>
    <row r="32" spans="1:11" s="35" customFormat="1" ht="24.75" customHeight="1">
      <c r="A32" s="34">
        <v>18</v>
      </c>
      <c r="B32" s="57" t="s">
        <v>30</v>
      </c>
      <c r="C32" s="43">
        <v>41</v>
      </c>
      <c r="D32" s="44">
        <v>39</v>
      </c>
      <c r="E32" s="44">
        <v>2</v>
      </c>
      <c r="F32" s="43">
        <f t="shared" si="3"/>
        <v>41</v>
      </c>
      <c r="G32" s="44">
        <v>39</v>
      </c>
      <c r="H32" s="44">
        <v>2</v>
      </c>
      <c r="I32" s="61">
        <f t="shared" si="4"/>
        <v>0</v>
      </c>
      <c r="J32" s="62">
        <f t="shared" si="1"/>
        <v>0</v>
      </c>
      <c r="K32" s="62">
        <f t="shared" si="2"/>
        <v>0</v>
      </c>
    </row>
    <row r="33" spans="1:11" s="35" customFormat="1" ht="24.75" customHeight="1">
      <c r="A33" s="34">
        <v>19</v>
      </c>
      <c r="B33" s="57" t="s">
        <v>31</v>
      </c>
      <c r="C33" s="43">
        <v>24</v>
      </c>
      <c r="D33" s="44">
        <v>22</v>
      </c>
      <c r="E33" s="44">
        <v>2</v>
      </c>
      <c r="F33" s="43">
        <f t="shared" si="3"/>
        <v>22</v>
      </c>
      <c r="G33" s="44">
        <v>21</v>
      </c>
      <c r="H33" s="44">
        <v>1</v>
      </c>
      <c r="I33" s="61">
        <f t="shared" si="4"/>
        <v>-2</v>
      </c>
      <c r="J33" s="62">
        <f t="shared" si="1"/>
        <v>-1</v>
      </c>
      <c r="K33" s="62">
        <f t="shared" si="2"/>
        <v>-1</v>
      </c>
    </row>
    <row r="34" spans="1:11" s="35" customFormat="1" ht="24.75" customHeight="1">
      <c r="A34" s="34">
        <v>20</v>
      </c>
      <c r="B34" s="57" t="s">
        <v>32</v>
      </c>
      <c r="C34" s="43">
        <v>16</v>
      </c>
      <c r="D34" s="44">
        <v>16</v>
      </c>
      <c r="E34" s="44">
        <v>0</v>
      </c>
      <c r="F34" s="43">
        <f t="shared" si="3"/>
        <v>15</v>
      </c>
      <c r="G34" s="44">
        <v>15</v>
      </c>
      <c r="H34" s="44"/>
      <c r="I34" s="61">
        <f t="shared" si="4"/>
        <v>-1</v>
      </c>
      <c r="J34" s="62">
        <f t="shared" si="1"/>
        <v>-1</v>
      </c>
      <c r="K34" s="62">
        <f t="shared" si="2"/>
        <v>0</v>
      </c>
    </row>
    <row r="35" spans="1:11" s="35" customFormat="1" ht="24.75" customHeight="1">
      <c r="A35" s="34">
        <v>21</v>
      </c>
      <c r="B35" s="57" t="s">
        <v>35</v>
      </c>
      <c r="C35" s="43">
        <f>SUM(D35:E35)</f>
        <v>38</v>
      </c>
      <c r="D35" s="44">
        <v>38</v>
      </c>
      <c r="E35" s="44">
        <v>0</v>
      </c>
      <c r="F35" s="43">
        <f t="shared" si="3"/>
        <v>36</v>
      </c>
      <c r="G35" s="44">
        <v>36</v>
      </c>
      <c r="H35" s="44"/>
      <c r="I35" s="61">
        <f t="shared" si="4"/>
        <v>-2</v>
      </c>
      <c r="J35" s="62">
        <f t="shared" si="1"/>
        <v>-2</v>
      </c>
      <c r="K35" s="62">
        <f t="shared" si="2"/>
        <v>0</v>
      </c>
    </row>
    <row r="36" spans="1:11" s="17" customFormat="1" ht="24.75" customHeight="1">
      <c r="A36" s="54">
        <v>22</v>
      </c>
      <c r="B36" s="55" t="s">
        <v>50</v>
      </c>
      <c r="C36" s="43">
        <v>13</v>
      </c>
      <c r="D36" s="44">
        <v>13</v>
      </c>
      <c r="E36" s="44">
        <v>0</v>
      </c>
      <c r="F36" s="43">
        <f t="shared" si="3"/>
        <v>13</v>
      </c>
      <c r="G36" s="44">
        <v>13</v>
      </c>
      <c r="H36" s="56"/>
      <c r="I36" s="61">
        <f t="shared" si="4"/>
        <v>0</v>
      </c>
      <c r="J36" s="62">
        <f t="shared" si="1"/>
        <v>0</v>
      </c>
      <c r="K36" s="62">
        <f t="shared" si="2"/>
        <v>0</v>
      </c>
    </row>
    <row r="37" spans="1:11" s="18" customFormat="1" ht="24.75" customHeight="1">
      <c r="A37" s="53" t="s">
        <v>17</v>
      </c>
      <c r="B37" s="49" t="s">
        <v>52</v>
      </c>
      <c r="C37" s="59">
        <f aca="true" t="shared" si="5" ref="C37:K37">SUM(C38:C46)</f>
        <v>903</v>
      </c>
      <c r="D37" s="59">
        <f t="shared" si="5"/>
        <v>889</v>
      </c>
      <c r="E37" s="59">
        <f t="shared" si="5"/>
        <v>14</v>
      </c>
      <c r="F37" s="59">
        <f t="shared" si="5"/>
        <v>881</v>
      </c>
      <c r="G37" s="59">
        <f t="shared" si="5"/>
        <v>877</v>
      </c>
      <c r="H37" s="59">
        <f t="shared" si="5"/>
        <v>4</v>
      </c>
      <c r="I37" s="59">
        <f t="shared" si="5"/>
        <v>-22</v>
      </c>
      <c r="J37" s="59">
        <f t="shared" si="5"/>
        <v>-12</v>
      </c>
      <c r="K37" s="59">
        <f t="shared" si="5"/>
        <v>-10</v>
      </c>
    </row>
    <row r="38" spans="1:11" s="35" customFormat="1" ht="24.75" customHeight="1">
      <c r="A38" s="34">
        <v>1</v>
      </c>
      <c r="B38" s="57" t="s">
        <v>36</v>
      </c>
      <c r="C38" s="43">
        <v>173</v>
      </c>
      <c r="D38" s="44">
        <v>173</v>
      </c>
      <c r="E38" s="44">
        <v>0</v>
      </c>
      <c r="F38" s="43">
        <f t="shared" si="3"/>
        <v>171</v>
      </c>
      <c r="G38" s="44">
        <v>171</v>
      </c>
      <c r="H38" s="44"/>
      <c r="I38" s="61">
        <f t="shared" si="4"/>
        <v>-2</v>
      </c>
      <c r="J38" s="62">
        <f aca="true" t="shared" si="6" ref="J38:J46">G38-D38</f>
        <v>-2</v>
      </c>
      <c r="K38" s="62">
        <f aca="true" t="shared" si="7" ref="K38:K46">H38-E38</f>
        <v>0</v>
      </c>
    </row>
    <row r="39" spans="1:11" s="35" customFormat="1" ht="24.75" customHeight="1">
      <c r="A39" s="34">
        <v>2</v>
      </c>
      <c r="B39" s="57" t="s">
        <v>37</v>
      </c>
      <c r="C39" s="43">
        <v>90</v>
      </c>
      <c r="D39" s="44">
        <v>89</v>
      </c>
      <c r="E39" s="44">
        <v>1</v>
      </c>
      <c r="F39" s="43">
        <f t="shared" si="3"/>
        <v>87</v>
      </c>
      <c r="G39" s="72">
        <v>87</v>
      </c>
      <c r="H39" s="44"/>
      <c r="I39" s="61">
        <f t="shared" si="4"/>
        <v>-3</v>
      </c>
      <c r="J39" s="62">
        <f t="shared" si="6"/>
        <v>-2</v>
      </c>
      <c r="K39" s="62">
        <f t="shared" si="7"/>
        <v>-1</v>
      </c>
    </row>
    <row r="40" spans="1:11" s="17" customFormat="1" ht="24.75" customHeight="1">
      <c r="A40" s="54">
        <v>3</v>
      </c>
      <c r="B40" s="55" t="s">
        <v>40</v>
      </c>
      <c r="C40" s="43">
        <v>86</v>
      </c>
      <c r="D40" s="44">
        <v>84</v>
      </c>
      <c r="E40" s="44">
        <v>2</v>
      </c>
      <c r="F40" s="43">
        <f t="shared" si="3"/>
        <v>84</v>
      </c>
      <c r="G40" s="44">
        <v>83</v>
      </c>
      <c r="H40" s="56">
        <v>1</v>
      </c>
      <c r="I40" s="61">
        <f t="shared" si="4"/>
        <v>-2</v>
      </c>
      <c r="J40" s="62">
        <f t="shared" si="6"/>
        <v>-1</v>
      </c>
      <c r="K40" s="62">
        <f t="shared" si="7"/>
        <v>-1</v>
      </c>
    </row>
    <row r="41" spans="1:11" s="17" customFormat="1" ht="24.75" customHeight="1">
      <c r="A41" s="54">
        <v>4</v>
      </c>
      <c r="B41" s="55" t="s">
        <v>42</v>
      </c>
      <c r="C41" s="43">
        <v>105</v>
      </c>
      <c r="D41" s="44">
        <v>104</v>
      </c>
      <c r="E41" s="44">
        <v>1</v>
      </c>
      <c r="F41" s="43">
        <f t="shared" si="3"/>
        <v>103</v>
      </c>
      <c r="G41" s="44">
        <v>103</v>
      </c>
      <c r="H41" s="56"/>
      <c r="I41" s="61">
        <f t="shared" si="4"/>
        <v>-2</v>
      </c>
      <c r="J41" s="62">
        <f t="shared" si="6"/>
        <v>-1</v>
      </c>
      <c r="K41" s="62">
        <f t="shared" si="7"/>
        <v>-1</v>
      </c>
    </row>
    <row r="42" spans="1:11" s="17" customFormat="1" ht="24.75" customHeight="1">
      <c r="A42" s="54">
        <v>5</v>
      </c>
      <c r="B42" s="55" t="s">
        <v>43</v>
      </c>
      <c r="C42" s="43">
        <v>96</v>
      </c>
      <c r="D42" s="44">
        <v>93</v>
      </c>
      <c r="E42" s="44">
        <v>3</v>
      </c>
      <c r="F42" s="43">
        <f t="shared" si="3"/>
        <v>92</v>
      </c>
      <c r="G42" s="44">
        <v>92</v>
      </c>
      <c r="H42" s="56"/>
      <c r="I42" s="61">
        <f t="shared" si="4"/>
        <v>-4</v>
      </c>
      <c r="J42" s="62">
        <f t="shared" si="6"/>
        <v>-1</v>
      </c>
      <c r="K42" s="62">
        <f t="shared" si="7"/>
        <v>-3</v>
      </c>
    </row>
    <row r="43" spans="1:11" s="35" customFormat="1" ht="24.75" customHeight="1">
      <c r="A43" s="34">
        <v>6</v>
      </c>
      <c r="B43" s="57" t="s">
        <v>45</v>
      </c>
      <c r="C43" s="43">
        <v>77</v>
      </c>
      <c r="D43" s="44">
        <v>74</v>
      </c>
      <c r="E43" s="44">
        <v>3</v>
      </c>
      <c r="F43" s="43">
        <f t="shared" si="3"/>
        <v>74</v>
      </c>
      <c r="G43" s="44">
        <v>73</v>
      </c>
      <c r="H43" s="44">
        <v>1</v>
      </c>
      <c r="I43" s="61">
        <f t="shared" si="4"/>
        <v>-3</v>
      </c>
      <c r="J43" s="62">
        <f t="shared" si="6"/>
        <v>-1</v>
      </c>
      <c r="K43" s="62">
        <f t="shared" si="7"/>
        <v>-2</v>
      </c>
    </row>
    <row r="44" spans="1:11" s="17" customFormat="1" ht="24.75" customHeight="1">
      <c r="A44" s="54">
        <v>7</v>
      </c>
      <c r="B44" s="55" t="s">
        <v>46</v>
      </c>
      <c r="C44" s="43">
        <v>96</v>
      </c>
      <c r="D44" s="44">
        <v>94</v>
      </c>
      <c r="E44" s="44">
        <v>2</v>
      </c>
      <c r="F44" s="43">
        <f t="shared" si="3"/>
        <v>95</v>
      </c>
      <c r="G44" s="44">
        <v>93</v>
      </c>
      <c r="H44" s="56">
        <v>2</v>
      </c>
      <c r="I44" s="61">
        <f t="shared" si="4"/>
        <v>-1</v>
      </c>
      <c r="J44" s="62">
        <f t="shared" si="6"/>
        <v>-1</v>
      </c>
      <c r="K44" s="62">
        <f t="shared" si="7"/>
        <v>0</v>
      </c>
    </row>
    <row r="45" spans="1:11" s="17" customFormat="1" ht="24.75" customHeight="1">
      <c r="A45" s="54">
        <v>8</v>
      </c>
      <c r="B45" s="55" t="s">
        <v>41</v>
      </c>
      <c r="C45" s="43">
        <v>92</v>
      </c>
      <c r="D45" s="44">
        <v>90</v>
      </c>
      <c r="E45" s="44">
        <v>2</v>
      </c>
      <c r="F45" s="43">
        <f t="shared" si="3"/>
        <v>89</v>
      </c>
      <c r="G45" s="72">
        <v>89</v>
      </c>
      <c r="H45" s="56"/>
      <c r="I45" s="61">
        <f t="shared" si="4"/>
        <v>-3</v>
      </c>
      <c r="J45" s="62">
        <f t="shared" si="6"/>
        <v>-1</v>
      </c>
      <c r="K45" s="62">
        <f t="shared" si="7"/>
        <v>-2</v>
      </c>
    </row>
    <row r="46" spans="1:11" s="17" customFormat="1" ht="24.75" customHeight="1">
      <c r="A46" s="54">
        <v>9</v>
      </c>
      <c r="B46" s="55" t="s">
        <v>44</v>
      </c>
      <c r="C46" s="43">
        <v>88</v>
      </c>
      <c r="D46" s="44">
        <v>88</v>
      </c>
      <c r="E46" s="44">
        <v>0</v>
      </c>
      <c r="F46" s="43">
        <f t="shared" si="3"/>
        <v>86</v>
      </c>
      <c r="G46" s="44">
        <v>86</v>
      </c>
      <c r="H46" s="56"/>
      <c r="I46" s="61">
        <f t="shared" si="4"/>
        <v>-2</v>
      </c>
      <c r="J46" s="62">
        <f t="shared" si="6"/>
        <v>-2</v>
      </c>
      <c r="K46" s="62">
        <f t="shared" si="7"/>
        <v>0</v>
      </c>
    </row>
    <row r="47" spans="1:11" s="41" customFormat="1" ht="24.75" customHeight="1">
      <c r="A47" s="46" t="s">
        <v>59</v>
      </c>
      <c r="B47" s="46" t="s">
        <v>56</v>
      </c>
      <c r="C47" s="59">
        <v>6</v>
      </c>
      <c r="D47" s="59">
        <v>6</v>
      </c>
      <c r="E47" s="59"/>
      <c r="F47" s="59"/>
      <c r="G47" s="59"/>
      <c r="H47" s="47"/>
      <c r="I47" s="65">
        <f t="shared" si="4"/>
        <v>-6</v>
      </c>
      <c r="J47" s="60">
        <v>-6</v>
      </c>
      <c r="K47" s="47"/>
    </row>
    <row r="48" spans="1:11" s="35" customFormat="1" ht="33.75" customHeight="1">
      <c r="A48" s="63"/>
      <c r="B48" s="46" t="s">
        <v>47</v>
      </c>
      <c r="C48" s="43">
        <f>C14+C37+C47</f>
        <v>2346</v>
      </c>
      <c r="D48" s="43">
        <f aca="true" t="shared" si="8" ref="D48:K48">D14+D37+D47</f>
        <v>2283</v>
      </c>
      <c r="E48" s="43">
        <f t="shared" si="8"/>
        <v>63</v>
      </c>
      <c r="F48" s="43">
        <f t="shared" si="8"/>
        <v>2269</v>
      </c>
      <c r="G48" s="43">
        <f t="shared" si="8"/>
        <v>2244</v>
      </c>
      <c r="H48" s="43">
        <f t="shared" si="8"/>
        <v>25</v>
      </c>
      <c r="I48" s="43">
        <f t="shared" si="8"/>
        <v>-77</v>
      </c>
      <c r="J48" s="43">
        <f t="shared" si="8"/>
        <v>-39</v>
      </c>
      <c r="K48" s="43">
        <f t="shared" si="8"/>
        <v>-38</v>
      </c>
    </row>
    <row r="49" spans="1:8" ht="98.25" customHeight="1">
      <c r="A49" s="13"/>
      <c r="B49" s="86"/>
      <c r="C49" s="87"/>
      <c r="D49" s="87"/>
      <c r="E49" s="87"/>
      <c r="F49" s="87"/>
      <c r="G49" s="87"/>
      <c r="H49" s="87"/>
    </row>
    <row r="50" spans="1:5" ht="14.25" customHeight="1">
      <c r="A50" s="13"/>
      <c r="B50" s="14"/>
      <c r="C50" s="30"/>
      <c r="D50" s="26"/>
      <c r="E50" s="14"/>
    </row>
    <row r="51" spans="1:5" ht="15.75">
      <c r="A51" s="13"/>
      <c r="B51" s="19"/>
      <c r="C51" s="31"/>
      <c r="D51" s="25"/>
      <c r="E51" s="19"/>
    </row>
    <row r="52" spans="1:5" ht="15" customHeight="1">
      <c r="A52" s="20"/>
      <c r="B52" s="20"/>
      <c r="C52" s="32"/>
      <c r="D52" s="27"/>
      <c r="E52" s="20"/>
    </row>
    <row r="53" spans="1:5" ht="15" customHeight="1">
      <c r="A53" s="20"/>
      <c r="B53" s="20"/>
      <c r="C53" s="32"/>
      <c r="D53" s="27"/>
      <c r="E53" s="20"/>
    </row>
    <row r="54" spans="1:5" ht="15" customHeight="1">
      <c r="A54" s="20"/>
      <c r="B54" s="20"/>
      <c r="C54" s="32"/>
      <c r="D54" s="27"/>
      <c r="E54" s="20"/>
    </row>
    <row r="55" spans="1:5" ht="15" customHeight="1">
      <c r="A55" s="20"/>
      <c r="B55" s="20"/>
      <c r="C55" s="32"/>
      <c r="D55" s="27"/>
      <c r="E55" s="20"/>
    </row>
    <row r="56" spans="1:5" ht="15" customHeight="1">
      <c r="A56" s="20"/>
      <c r="B56" s="20"/>
      <c r="C56" s="32"/>
      <c r="D56" s="27"/>
      <c r="E56" s="20"/>
    </row>
    <row r="57" spans="1:5" ht="15" customHeight="1">
      <c r="A57" s="20"/>
      <c r="B57" s="20"/>
      <c r="C57" s="32"/>
      <c r="D57" s="27"/>
      <c r="E57" s="20"/>
    </row>
  </sheetData>
  <sheetProtection/>
  <mergeCells count="15">
    <mergeCell ref="J11:K11"/>
    <mergeCell ref="I11:I12"/>
    <mergeCell ref="A7:K7"/>
    <mergeCell ref="A8:K8"/>
    <mergeCell ref="B49:H49"/>
    <mergeCell ref="C11:C12"/>
    <mergeCell ref="B10:B12"/>
    <mergeCell ref="A4:C4"/>
    <mergeCell ref="A5:C5"/>
    <mergeCell ref="A10:A12"/>
    <mergeCell ref="D11:E11"/>
    <mergeCell ref="C10:E10"/>
    <mergeCell ref="G5:H5"/>
    <mergeCell ref="F11:F12"/>
    <mergeCell ref="G11:H11"/>
  </mergeCells>
  <printOptions/>
  <pageMargins left="0.49" right="0.2" top="0.45" bottom="0.28" header="0.196850393700787" footer="0.23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25.57421875" style="0" customWidth="1"/>
    <col min="2" max="2" width="1.1484375" style="0" customWidth="1"/>
    <col min="3" max="3" width="27.57421875" style="0" customWidth="1"/>
    <col min="4" max="13" width="7.8515625" style="0" customWidth="1"/>
  </cols>
  <sheetData>
    <row r="1" spans="1:13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>
      <c r="A3" s="3" t="s">
        <v>2</v>
      </c>
      <c r="B3" s="2"/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>
      <c r="A7" s="5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6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customHeight="1">
      <c r="A9" s="7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>
      <c r="A10" s="6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 customHeight="1">
      <c r="A11" s="8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 customHeight="1">
      <c r="A14" s="4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 customHeight="1">
      <c r="A17" s="2"/>
      <c r="B17" s="2"/>
      <c r="C17" s="4" t="s">
        <v>11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 customHeight="1">
      <c r="A20" s="9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 customHeight="1">
      <c r="A26" s="2"/>
      <c r="B26" s="2"/>
      <c r="C26" s="10" t="s">
        <v>13</v>
      </c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Huu Phuoc</dc:creator>
  <cp:keywords/>
  <dc:description/>
  <cp:lastModifiedBy>Admin</cp:lastModifiedBy>
  <cp:lastPrinted>2015-10-01T08:06:00Z</cp:lastPrinted>
  <dcterms:created xsi:type="dcterms:W3CDTF">2015-03-23T03:49:15Z</dcterms:created>
  <dcterms:modified xsi:type="dcterms:W3CDTF">2015-10-05T07:35:46Z</dcterms:modified>
  <cp:category/>
  <cp:version/>
  <cp:contentType/>
  <cp:contentStatus/>
</cp:coreProperties>
</file>